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VT" sheetId="1" r:id="rId1"/>
  </sheets>
  <definedNames>
    <definedName name="_xlnm.Print_Area" localSheetId="0">'VT'!$A$1:$F$46</definedName>
  </definedNames>
  <calcPr fullCalcOnLoad="1"/>
</workbook>
</file>

<file path=xl/sharedStrings.xml><?xml version="1.0" encoding="utf-8"?>
<sst xmlns="http://schemas.openxmlformats.org/spreadsheetml/2006/main" count="63" uniqueCount="63">
  <si>
    <t>REQUISIÇÃO DE VALE TRANSPORTE</t>
  </si>
  <si>
    <t>EMPRESA AUTO ÔNIBUS MACACARI LTDA</t>
  </si>
  <si>
    <t>Jaú / SP - Cep: 17201-320</t>
  </si>
  <si>
    <t xml:space="preserve">R: Humaíta, 514 - Centro </t>
  </si>
  <si>
    <t>Inscr. Municipal: 773</t>
  </si>
  <si>
    <t>CEP:</t>
  </si>
  <si>
    <t>Inscr. Estadual:</t>
  </si>
  <si>
    <t>E-Mail:</t>
  </si>
  <si>
    <t>Contato:</t>
  </si>
  <si>
    <t>Municipio:</t>
  </si>
  <si>
    <t>Bairro:</t>
  </si>
  <si>
    <t>CNPJ:</t>
  </si>
  <si>
    <t>UF:</t>
  </si>
  <si>
    <t>Fone:</t>
  </si>
  <si>
    <t>Código Macacari:</t>
  </si>
  <si>
    <t>Trajetos solicitados:</t>
  </si>
  <si>
    <t>Circular Jaú</t>
  </si>
  <si>
    <t>Quantidade</t>
  </si>
  <si>
    <t>Valor Unitário</t>
  </si>
  <si>
    <t>Valor total</t>
  </si>
  <si>
    <t>Transportador / Endereço de retirada:</t>
  </si>
  <si>
    <t>Dados da Empresa Solicitante:</t>
  </si>
  <si>
    <t xml:space="preserve">   Inscr. Municipal:</t>
  </si>
  <si>
    <t>Endereço:</t>
  </si>
  <si>
    <t>D.Potunduva - Jaú</t>
  </si>
  <si>
    <t>Dois Córregos - Jaú</t>
  </si>
  <si>
    <t>Mineiros do Tietê - Jaú</t>
  </si>
  <si>
    <t>Boracéia - Jaú</t>
  </si>
  <si>
    <t>Dois Córregos - Mineiros do Tietê</t>
  </si>
  <si>
    <t>Barra Bonita - Dois Córregos</t>
  </si>
  <si>
    <t>Barra Bonita - Mineiros do Tietê</t>
  </si>
  <si>
    <t>Guarapuã - Jaú</t>
  </si>
  <si>
    <t>Itapuí - Jaú</t>
  </si>
  <si>
    <t>Itapuí - Boracéia</t>
  </si>
  <si>
    <t>Banharão - Jaú</t>
  </si>
  <si>
    <t>Olaria (Potunduva) - Jaú</t>
  </si>
  <si>
    <t>Concha de Ouro - Jaú</t>
  </si>
  <si>
    <t>Dois Córregos - Guarapuâ</t>
  </si>
  <si>
    <t>Campinho - Jaú</t>
  </si>
  <si>
    <t>Mineiros do Tietê - Mercadante</t>
  </si>
  <si>
    <t>Itapuí - Campinho</t>
  </si>
  <si>
    <t>Lambari - Jaú</t>
  </si>
  <si>
    <t>Municipal</t>
  </si>
  <si>
    <t>Intermunicipal</t>
  </si>
  <si>
    <t>Total Geral</t>
  </si>
  <si>
    <t>Obs: retirada em 48 horas úteis.</t>
  </si>
  <si>
    <t>CNPJ: 50.747.757/0001-11</t>
  </si>
  <si>
    <t>Inscr.Estadual: 401.045.864-111</t>
  </si>
  <si>
    <t xml:space="preserve">                        Data da Solicitação:</t>
  </si>
  <si>
    <t xml:space="preserve">Dados Bancários: </t>
  </si>
  <si>
    <t>Banco do Brasil</t>
  </si>
  <si>
    <t>Agência: 27-2</t>
  </si>
  <si>
    <t>Conta Corrente: 204930-9</t>
  </si>
  <si>
    <t>Nome Fantasia:</t>
  </si>
  <si>
    <t>Razão Social:</t>
  </si>
  <si>
    <t>pessoa Jurídica esta-</t>
  </si>
  <si>
    <t>Descontar  3%  para</t>
  </si>
  <si>
    <t>belecida em Jaú  (só</t>
  </si>
  <si>
    <t>no trajeto  municipal)</t>
  </si>
  <si>
    <t>ISS a descontar</t>
  </si>
  <si>
    <t>Total com Des-</t>
  </si>
  <si>
    <t>conto ISS 3%</t>
  </si>
  <si>
    <t>Versão: 05.07.16.1</t>
  </si>
</sst>
</file>

<file path=xl/styles.xml><?xml version="1.0" encoding="utf-8"?>
<styleSheet xmlns="http://schemas.openxmlformats.org/spreadsheetml/2006/main">
  <numFmts count="1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[$-416]dddd\,\ d&quot; de &quot;mmmm&quot; de &quot;yyyy"/>
    <numFmt numFmtId="165" formatCode="dd/mm/yy;@"/>
  </numFmts>
  <fonts count="38">
    <font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right"/>
    </xf>
    <xf numFmtId="2" fontId="0" fillId="0" borderId="13" xfId="0" applyNumberFormat="1" applyBorder="1" applyAlignment="1">
      <alignment/>
    </xf>
    <xf numFmtId="2" fontId="0" fillId="0" borderId="14" xfId="0" applyNumberFormat="1" applyBorder="1" applyAlignment="1">
      <alignment/>
    </xf>
    <xf numFmtId="2" fontId="0" fillId="0" borderId="15" xfId="0" applyNumberFormat="1" applyBorder="1" applyAlignment="1">
      <alignment/>
    </xf>
    <xf numFmtId="4" fontId="0" fillId="0" borderId="13" xfId="0" applyNumberFormat="1" applyBorder="1" applyAlignment="1">
      <alignment/>
    </xf>
    <xf numFmtId="4" fontId="0" fillId="0" borderId="14" xfId="0" applyNumberFormat="1" applyBorder="1" applyAlignment="1">
      <alignment/>
    </xf>
    <xf numFmtId="4" fontId="0" fillId="0" borderId="15" xfId="0" applyNumberFormat="1" applyBorder="1" applyAlignment="1">
      <alignment/>
    </xf>
    <xf numFmtId="4" fontId="0" fillId="0" borderId="16" xfId="0" applyNumberFormat="1" applyBorder="1" applyAlignment="1">
      <alignment/>
    </xf>
    <xf numFmtId="0" fontId="0" fillId="33" borderId="0" xfId="0" applyFill="1" applyBorder="1" applyAlignment="1">
      <alignment/>
    </xf>
    <xf numFmtId="1" fontId="0" fillId="33" borderId="13" xfId="0" applyNumberFormat="1" applyFill="1" applyBorder="1" applyAlignment="1">
      <alignment/>
    </xf>
    <xf numFmtId="1" fontId="0" fillId="33" borderId="14" xfId="0" applyNumberFormat="1" applyFill="1" applyBorder="1" applyAlignment="1">
      <alignment/>
    </xf>
    <xf numFmtId="1" fontId="0" fillId="33" borderId="15" xfId="0" applyNumberFormat="1" applyFill="1" applyBorder="1" applyAlignment="1">
      <alignment/>
    </xf>
    <xf numFmtId="165" fontId="0" fillId="33" borderId="0" xfId="0" applyNumberFormat="1" applyFill="1" applyBorder="1" applyAlignment="1">
      <alignment/>
    </xf>
    <xf numFmtId="0" fontId="1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33" borderId="21" xfId="0" applyFill="1" applyBorder="1" applyAlignment="1">
      <alignment/>
    </xf>
    <xf numFmtId="0" fontId="0" fillId="33" borderId="23" xfId="0" applyFill="1" applyBorder="1" applyAlignment="1">
      <alignment/>
    </xf>
    <xf numFmtId="0" fontId="0" fillId="0" borderId="23" xfId="0" applyBorder="1" applyAlignment="1">
      <alignment horizontal="right"/>
    </xf>
    <xf numFmtId="0" fontId="0" fillId="33" borderId="24" xfId="0" applyFill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6" xfId="0" applyFont="1" applyBorder="1" applyAlignment="1">
      <alignment horizontal="right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0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3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30" xfId="0" applyFont="1" applyBorder="1" applyAlignment="1">
      <alignment/>
    </xf>
    <xf numFmtId="4" fontId="0" fillId="0" borderId="31" xfId="0" applyNumberFormat="1" applyBorder="1" applyAlignment="1">
      <alignment/>
    </xf>
    <xf numFmtId="49" fontId="0" fillId="33" borderId="0" xfId="0" applyNumberFormat="1" applyFill="1" applyBorder="1" applyAlignment="1">
      <alignment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showGridLines="0" tabSelected="1" zoomScalePageLayoutView="0" workbookViewId="0" topLeftCell="A1">
      <selection activeCell="C42" sqref="C42"/>
    </sheetView>
  </sheetViews>
  <sheetFormatPr defaultColWidth="9.140625" defaultRowHeight="12.75"/>
  <cols>
    <col min="1" max="8" width="15.7109375" style="0" customWidth="1"/>
  </cols>
  <sheetData>
    <row r="1" spans="1:6" ht="18.75" thickBot="1">
      <c r="A1" s="46" t="s">
        <v>0</v>
      </c>
      <c r="B1" s="47"/>
      <c r="C1" s="47"/>
      <c r="D1" s="47"/>
      <c r="E1" s="47"/>
      <c r="F1" s="48"/>
    </row>
    <row r="2" spans="1:6" ht="13.5" thickBot="1">
      <c r="A2" s="1"/>
      <c r="B2" s="1"/>
      <c r="C2" s="1"/>
      <c r="D2" s="1"/>
      <c r="E2" s="1"/>
      <c r="F2" s="1"/>
    </row>
    <row r="3" spans="1:6" ht="12.75">
      <c r="A3" s="20" t="s">
        <v>20</v>
      </c>
      <c r="B3" s="21"/>
      <c r="C3" s="21"/>
      <c r="D3" s="21"/>
      <c r="E3" s="21"/>
      <c r="F3" s="22"/>
    </row>
    <row r="4" spans="1:6" ht="12.75">
      <c r="A4" s="23" t="s">
        <v>1</v>
      </c>
      <c r="B4" s="1"/>
      <c r="C4" s="1"/>
      <c r="D4" s="1"/>
      <c r="E4" s="2" t="s">
        <v>46</v>
      </c>
      <c r="F4" s="24"/>
    </row>
    <row r="5" spans="1:6" ht="12.75">
      <c r="A5" s="23" t="s">
        <v>3</v>
      </c>
      <c r="B5" s="1"/>
      <c r="C5" s="1"/>
      <c r="D5" s="1"/>
      <c r="E5" s="2" t="s">
        <v>47</v>
      </c>
      <c r="F5" s="24"/>
    </row>
    <row r="6" spans="1:6" ht="13.5" thickBot="1">
      <c r="A6" s="25" t="s">
        <v>2</v>
      </c>
      <c r="B6" s="26"/>
      <c r="C6" s="26"/>
      <c r="D6" s="26"/>
      <c r="E6" s="26" t="s">
        <v>4</v>
      </c>
      <c r="F6" s="27"/>
    </row>
    <row r="7" spans="1:7" ht="13.5" thickBot="1">
      <c r="A7" s="1"/>
      <c r="B7" s="1"/>
      <c r="C7" s="1"/>
      <c r="D7" s="1"/>
      <c r="E7" s="1"/>
      <c r="F7" s="1"/>
      <c r="G7" s="1"/>
    </row>
    <row r="8" spans="1:6" ht="12.75">
      <c r="A8" s="20" t="s">
        <v>21</v>
      </c>
      <c r="B8" s="21"/>
      <c r="C8" s="21"/>
      <c r="D8" s="21"/>
      <c r="E8" s="21"/>
      <c r="F8" s="22"/>
    </row>
    <row r="9" spans="1:6" ht="12.75">
      <c r="A9" s="23" t="s">
        <v>54</v>
      </c>
      <c r="B9" s="15"/>
      <c r="C9" s="15"/>
      <c r="D9" s="15"/>
      <c r="E9" s="15"/>
      <c r="F9" s="28"/>
    </row>
    <row r="10" spans="1:6" ht="12.75">
      <c r="A10" s="23" t="s">
        <v>23</v>
      </c>
      <c r="B10" s="15"/>
      <c r="C10" s="15"/>
      <c r="D10" s="15"/>
      <c r="E10" s="15"/>
      <c r="F10" s="28"/>
    </row>
    <row r="11" spans="1:6" ht="12.75">
      <c r="A11" s="23" t="s">
        <v>9</v>
      </c>
      <c r="B11" s="15"/>
      <c r="C11" s="15"/>
      <c r="D11" s="15"/>
      <c r="E11" s="3" t="s">
        <v>12</v>
      </c>
      <c r="F11" s="28"/>
    </row>
    <row r="12" spans="1:6" ht="12.75">
      <c r="A12" s="23" t="s">
        <v>10</v>
      </c>
      <c r="B12" s="15"/>
      <c r="C12" s="15"/>
      <c r="D12" s="3" t="s">
        <v>5</v>
      </c>
      <c r="E12" s="15"/>
      <c r="F12" s="28"/>
    </row>
    <row r="13" spans="1:6" ht="12.75">
      <c r="A13" s="23" t="s">
        <v>8</v>
      </c>
      <c r="B13" s="15"/>
      <c r="C13" s="15"/>
      <c r="D13" s="3" t="s">
        <v>13</v>
      </c>
      <c r="E13" s="15"/>
      <c r="F13" s="28"/>
    </row>
    <row r="14" spans="1:6" ht="12.75">
      <c r="A14" s="23" t="s">
        <v>11</v>
      </c>
      <c r="B14" s="45"/>
      <c r="C14" s="45"/>
      <c r="D14" s="3" t="s">
        <v>53</v>
      </c>
      <c r="E14" s="15"/>
      <c r="F14" s="28"/>
    </row>
    <row r="15" spans="1:6" ht="12.75">
      <c r="A15" s="23" t="s">
        <v>6</v>
      </c>
      <c r="B15" s="45"/>
      <c r="C15" s="45"/>
      <c r="D15" s="1" t="s">
        <v>22</v>
      </c>
      <c r="E15" s="15"/>
      <c r="F15" s="28"/>
    </row>
    <row r="16" spans="1:6" ht="13.5" thickBot="1">
      <c r="A16" s="25" t="s">
        <v>14</v>
      </c>
      <c r="B16" s="29"/>
      <c r="C16" s="30" t="s">
        <v>7</v>
      </c>
      <c r="D16" s="29"/>
      <c r="E16" s="29"/>
      <c r="F16" s="31"/>
    </row>
    <row r="17" spans="1:7" ht="13.5" thickBot="1">
      <c r="A17" s="1"/>
      <c r="B17" s="21"/>
      <c r="C17" s="21"/>
      <c r="D17" s="1"/>
      <c r="E17" s="1"/>
      <c r="F17" s="1"/>
      <c r="G17" s="1"/>
    </row>
    <row r="18" spans="1:6" ht="12.75">
      <c r="A18" s="32" t="s">
        <v>15</v>
      </c>
      <c r="B18" s="33"/>
      <c r="C18" s="34" t="s">
        <v>17</v>
      </c>
      <c r="D18" s="34" t="s">
        <v>18</v>
      </c>
      <c r="E18" s="34" t="s">
        <v>19</v>
      </c>
      <c r="F18" s="35"/>
    </row>
    <row r="19" spans="1:6" ht="12.75">
      <c r="A19" s="49" t="s">
        <v>42</v>
      </c>
      <c r="B19" s="50"/>
      <c r="C19" s="7"/>
      <c r="D19" s="7"/>
      <c r="E19" s="7"/>
      <c r="F19" s="36"/>
    </row>
    <row r="20" spans="1:6" ht="12.75">
      <c r="A20" s="23" t="s">
        <v>16</v>
      </c>
      <c r="B20" s="4"/>
      <c r="C20" s="16"/>
      <c r="D20" s="8">
        <v>3.5</v>
      </c>
      <c r="E20" s="11">
        <f>C20*D20</f>
        <v>0</v>
      </c>
      <c r="F20" s="40" t="s">
        <v>56</v>
      </c>
    </row>
    <row r="21" spans="1:6" ht="12.75">
      <c r="A21" s="23" t="s">
        <v>24</v>
      </c>
      <c r="B21" s="4"/>
      <c r="C21" s="17"/>
      <c r="D21" s="9">
        <v>3.5</v>
      </c>
      <c r="E21" s="12">
        <f>C21*D21</f>
        <v>0</v>
      </c>
      <c r="F21" s="40" t="s">
        <v>55</v>
      </c>
    </row>
    <row r="22" spans="1:6" ht="12.75">
      <c r="A22" s="23" t="s">
        <v>35</v>
      </c>
      <c r="B22" s="4"/>
      <c r="C22" s="17"/>
      <c r="D22" s="9">
        <v>3.5</v>
      </c>
      <c r="E22" s="12">
        <f>C22*D22</f>
        <v>0</v>
      </c>
      <c r="F22" s="40" t="s">
        <v>57</v>
      </c>
    </row>
    <row r="23" spans="1:6" ht="12.75">
      <c r="A23" s="37" t="s">
        <v>36</v>
      </c>
      <c r="B23" s="5"/>
      <c r="C23" s="18"/>
      <c r="D23" s="10">
        <v>3.5</v>
      </c>
      <c r="E23" s="13">
        <f>C23*D23</f>
        <v>0</v>
      </c>
      <c r="F23" s="41" t="s">
        <v>58</v>
      </c>
    </row>
    <row r="24" spans="1:6" ht="12.75">
      <c r="A24" s="49" t="s">
        <v>43</v>
      </c>
      <c r="B24" s="50"/>
      <c r="C24" s="6"/>
      <c r="D24" s="6"/>
      <c r="E24" s="6"/>
      <c r="F24" s="36"/>
    </row>
    <row r="25" spans="1:6" ht="12.75">
      <c r="A25" s="23" t="s">
        <v>26</v>
      </c>
      <c r="B25" s="4"/>
      <c r="C25" s="16"/>
      <c r="D25" s="8">
        <v>5.64</v>
      </c>
      <c r="E25" s="11">
        <f>C25*D25</f>
        <v>0</v>
      </c>
      <c r="F25" s="24"/>
    </row>
    <row r="26" spans="1:6" ht="12.75">
      <c r="A26" s="23" t="s">
        <v>25</v>
      </c>
      <c r="B26" s="4"/>
      <c r="C26" s="17"/>
      <c r="D26" s="9">
        <v>9.14</v>
      </c>
      <c r="E26" s="12">
        <f aca="true" t="shared" si="0" ref="E26:E39">C26*D26</f>
        <v>0</v>
      </c>
      <c r="F26" s="24"/>
    </row>
    <row r="27" spans="1:6" ht="12.75">
      <c r="A27" s="23" t="s">
        <v>34</v>
      </c>
      <c r="B27" s="4"/>
      <c r="C27" s="17"/>
      <c r="D27" s="9">
        <v>4.44</v>
      </c>
      <c r="E27" s="12">
        <f t="shared" si="0"/>
        <v>0</v>
      </c>
      <c r="F27" s="24"/>
    </row>
    <row r="28" spans="1:6" ht="12.75">
      <c r="A28" s="23" t="s">
        <v>28</v>
      </c>
      <c r="B28" s="4"/>
      <c r="C28" s="17"/>
      <c r="D28" s="9">
        <v>3.9</v>
      </c>
      <c r="E28" s="12">
        <f t="shared" si="0"/>
        <v>0</v>
      </c>
      <c r="F28" s="24"/>
    </row>
    <row r="29" spans="1:6" ht="12.75">
      <c r="A29" s="23" t="s">
        <v>37</v>
      </c>
      <c r="B29" s="4"/>
      <c r="C29" s="17"/>
      <c r="D29" s="9">
        <v>4.44</v>
      </c>
      <c r="E29" s="12">
        <f t="shared" si="0"/>
        <v>0</v>
      </c>
      <c r="F29" s="24"/>
    </row>
    <row r="30" spans="1:6" ht="12.75">
      <c r="A30" s="23" t="s">
        <v>32</v>
      </c>
      <c r="B30" s="4"/>
      <c r="C30" s="17"/>
      <c r="D30" s="9">
        <v>5.64</v>
      </c>
      <c r="E30" s="12">
        <f t="shared" si="0"/>
        <v>0</v>
      </c>
      <c r="F30" s="24"/>
    </row>
    <row r="31" spans="1:6" ht="12.75">
      <c r="A31" s="23" t="s">
        <v>27</v>
      </c>
      <c r="B31" s="4"/>
      <c r="C31" s="17"/>
      <c r="D31" s="9">
        <v>8</v>
      </c>
      <c r="E31" s="12">
        <f t="shared" si="0"/>
        <v>0</v>
      </c>
      <c r="F31" s="24"/>
    </row>
    <row r="32" spans="1:6" ht="12.75">
      <c r="A32" s="23" t="s">
        <v>38</v>
      </c>
      <c r="B32" s="4"/>
      <c r="C32" s="17"/>
      <c r="D32" s="9">
        <v>4.44</v>
      </c>
      <c r="E32" s="12">
        <f t="shared" si="0"/>
        <v>0</v>
      </c>
      <c r="F32" s="24"/>
    </row>
    <row r="33" spans="1:6" ht="12.75">
      <c r="A33" s="23" t="s">
        <v>29</v>
      </c>
      <c r="B33" s="4"/>
      <c r="C33" s="17"/>
      <c r="D33" s="9">
        <v>6.84</v>
      </c>
      <c r="E33" s="12">
        <f t="shared" si="0"/>
        <v>0</v>
      </c>
      <c r="F33" s="24"/>
    </row>
    <row r="34" spans="1:6" ht="12.75">
      <c r="A34" s="23" t="s">
        <v>30</v>
      </c>
      <c r="B34" s="4"/>
      <c r="C34" s="17"/>
      <c r="D34" s="9">
        <v>4.44</v>
      </c>
      <c r="E34" s="12">
        <f t="shared" si="0"/>
        <v>0</v>
      </c>
      <c r="F34" s="24"/>
    </row>
    <row r="35" spans="1:6" ht="12.75">
      <c r="A35" s="23" t="s">
        <v>31</v>
      </c>
      <c r="B35" s="4"/>
      <c r="C35" s="17"/>
      <c r="D35" s="9">
        <v>6.84</v>
      </c>
      <c r="E35" s="12">
        <f t="shared" si="0"/>
        <v>0</v>
      </c>
      <c r="F35" s="24"/>
    </row>
    <row r="36" spans="1:6" ht="12.75">
      <c r="A36" s="23" t="s">
        <v>39</v>
      </c>
      <c r="B36" s="4"/>
      <c r="C36" s="17"/>
      <c r="D36" s="9">
        <v>3.9</v>
      </c>
      <c r="E36" s="12">
        <f t="shared" si="0"/>
        <v>0</v>
      </c>
      <c r="F36" s="42" t="s">
        <v>59</v>
      </c>
    </row>
    <row r="37" spans="1:6" ht="12.75">
      <c r="A37" s="23" t="s">
        <v>33</v>
      </c>
      <c r="B37" s="4"/>
      <c r="C37" s="17"/>
      <c r="D37" s="9">
        <v>3.9</v>
      </c>
      <c r="E37" s="12">
        <f t="shared" si="0"/>
        <v>0</v>
      </c>
      <c r="F37" s="44">
        <f>ROUND((E20*0.03),2)+ROUND((SUM(E21:E23)*0.03),2)</f>
        <v>0</v>
      </c>
    </row>
    <row r="38" spans="1:6" ht="12.75">
      <c r="A38" s="23" t="s">
        <v>40</v>
      </c>
      <c r="B38" s="4"/>
      <c r="C38" s="17"/>
      <c r="D38" s="9">
        <v>3.9</v>
      </c>
      <c r="E38" s="12">
        <f t="shared" si="0"/>
        <v>0</v>
      </c>
      <c r="F38" s="42" t="s">
        <v>60</v>
      </c>
    </row>
    <row r="39" spans="1:6" ht="12.75">
      <c r="A39" s="37" t="s">
        <v>41</v>
      </c>
      <c r="B39" s="5"/>
      <c r="C39" s="18"/>
      <c r="D39" s="10">
        <v>3.9</v>
      </c>
      <c r="E39" s="13">
        <f t="shared" si="0"/>
        <v>0</v>
      </c>
      <c r="F39" s="43" t="s">
        <v>61</v>
      </c>
    </row>
    <row r="40" spans="1:6" ht="12.75">
      <c r="A40" s="49" t="s">
        <v>44</v>
      </c>
      <c r="B40" s="50"/>
      <c r="C40" s="6"/>
      <c r="D40" s="6"/>
      <c r="E40" s="14">
        <f>SUM(E20:E23)+SUM(E25:E39)</f>
        <v>0</v>
      </c>
      <c r="F40" s="44">
        <f>E40-F37</f>
        <v>0</v>
      </c>
    </row>
    <row r="41" spans="1:6" ht="12.75">
      <c r="A41" s="23"/>
      <c r="B41" s="1"/>
      <c r="C41" s="1"/>
      <c r="D41" s="1"/>
      <c r="E41" s="1"/>
      <c r="F41" s="24"/>
    </row>
    <row r="42" spans="1:6" ht="12.75">
      <c r="A42" s="38" t="s">
        <v>48</v>
      </c>
      <c r="B42" s="1"/>
      <c r="C42" s="19"/>
      <c r="D42" s="1"/>
      <c r="E42" s="1"/>
      <c r="F42" s="24"/>
    </row>
    <row r="43" spans="1:6" ht="12.75">
      <c r="A43" s="23"/>
      <c r="B43" s="1"/>
      <c r="C43" s="1"/>
      <c r="D43" s="1"/>
      <c r="E43" s="1"/>
      <c r="F43" s="24"/>
    </row>
    <row r="44" spans="1:6" ht="12.75">
      <c r="A44" s="38" t="s">
        <v>45</v>
      </c>
      <c r="B44" s="1"/>
      <c r="C44" s="2" t="s">
        <v>49</v>
      </c>
      <c r="D44" s="2" t="s">
        <v>50</v>
      </c>
      <c r="E44" s="1"/>
      <c r="F44" s="24"/>
    </row>
    <row r="45" spans="1:6" ht="12.75">
      <c r="A45" s="23"/>
      <c r="B45" s="1"/>
      <c r="C45" s="1"/>
      <c r="D45" s="2" t="s">
        <v>51</v>
      </c>
      <c r="E45" s="2" t="s">
        <v>52</v>
      </c>
      <c r="F45" s="24"/>
    </row>
    <row r="46" spans="1:6" ht="13.5" thickBot="1">
      <c r="A46" s="39" t="s">
        <v>62</v>
      </c>
      <c r="B46" s="26"/>
      <c r="C46" s="26"/>
      <c r="D46" s="26"/>
      <c r="E46" s="26"/>
      <c r="F46" s="27"/>
    </row>
  </sheetData>
  <sheetProtection sheet="1"/>
  <protectedRanges>
    <protectedRange sqref="E14:F14" name="Intervalo12"/>
    <protectedRange sqref="C42" name="Intervalo13"/>
    <protectedRange sqref="C25:C39" name="Intervalo10"/>
    <protectedRange sqref="C20:C23" name="Intervalo9"/>
    <protectedRange sqref="D16:F16" name="Intervalo8"/>
    <protectedRange sqref="E15:F15" name="Intervalo7"/>
    <protectedRange sqref="E12:F13" name="Intervalo6"/>
    <protectedRange sqref="F11" name="Intervalo5"/>
    <protectedRange sqref="B16" name="Intervalo4"/>
    <protectedRange sqref="B12:C15" name="Intervalo3"/>
    <protectedRange sqref="B11:D11" name="Intervalo2"/>
    <protectedRange sqref="B9:F10" name="Intervalo1"/>
  </protectedRanges>
  <mergeCells count="4">
    <mergeCell ref="A1:F1"/>
    <mergeCell ref="A19:B19"/>
    <mergeCell ref="A24:B24"/>
    <mergeCell ref="A40:B40"/>
  </mergeCells>
  <printOptions/>
  <pageMargins left="0.3937007874015748" right="0.3937007874015748" top="0.7874015748031497" bottom="0.3937007874015748" header="0.31496062992125984" footer="0.118110236220472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Macacari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Empresa Auto Onibus Macacari</dc:creator>
  <cp:keywords/>
  <dc:description/>
  <cp:lastModifiedBy>MACACARI</cp:lastModifiedBy>
  <cp:lastPrinted>2016-07-04T14:29:11Z</cp:lastPrinted>
  <dcterms:created xsi:type="dcterms:W3CDTF">2011-07-27T16:55:19Z</dcterms:created>
  <dcterms:modified xsi:type="dcterms:W3CDTF">2016-07-04T14:29:59Z</dcterms:modified>
  <cp:category/>
  <cp:version/>
  <cp:contentType/>
  <cp:contentStatus/>
</cp:coreProperties>
</file>